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HG\AGR\S_COMMUNICATION\Projets\1. Récurrent\Evénementiel\Ventes annexes\Foie gras\Décembre 2024\"/>
    </mc:Choice>
  </mc:AlternateContent>
  <xr:revisionPtr revIDLastSave="0" documentId="13_ncr:1_{920C2D95-7977-49DA-A74E-A25EACEDC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ie Gras" sheetId="4" r:id="rId1"/>
  </sheets>
  <definedNames>
    <definedName name="Horaires">#REF!</definedName>
    <definedName name="_xlnm.Print_Area" localSheetId="0">'Foie Gras'!$A$1:$AB$51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W2" i="4" l="1"/>
  <c r="W9" i="4"/>
  <c r="W3" i="4"/>
  <c r="W10" i="4"/>
  <c r="W4" i="4"/>
  <c r="W11" i="4"/>
  <c r="W1" i="4"/>
  <c r="W12" i="4"/>
  <c r="W5" i="4"/>
  <c r="W13" i="4"/>
  <c r="W6" i="4"/>
  <c r="W14" i="4"/>
  <c r="W7" i="4"/>
  <c r="W15" i="4"/>
  <c r="W8" i="4"/>
  <c r="F12" i="4"/>
  <c r="F7" i="4"/>
  <c r="F17" i="4" l="1"/>
  <c r="F6" i="4" l="1"/>
</calcChain>
</file>

<file path=xl/sharedStrings.xml><?xml version="1.0" encoding="utf-8"?>
<sst xmlns="http://schemas.openxmlformats.org/spreadsheetml/2006/main" count="30" uniqueCount="29">
  <si>
    <t>Quantité</t>
  </si>
  <si>
    <t>Articles au choix</t>
  </si>
  <si>
    <t>cafeterie.agr.56rdl@caissedesdepots.fr</t>
  </si>
  <si>
    <t>Restaurant AGR
 56 rue de Lille   - cafeterie.agr.56rdl@caissedesdepots.fr</t>
  </si>
  <si>
    <t>Espace 15 Kfé
15 Quai Anatole France</t>
  </si>
  <si>
    <t>Prix Unitaire</t>
  </si>
  <si>
    <t>Total TTC</t>
  </si>
  <si>
    <t>Prénom</t>
  </si>
  <si>
    <t xml:space="preserve">Informations complémentaires sur le produit </t>
  </si>
  <si>
    <t xml:space="preserve">                                                                                                                             Montant Total            </t>
  </si>
  <si>
    <t>Jeudi 9 au Jeudi 30 décembre</t>
  </si>
  <si>
    <t>Lundi 20 au Jeudi 30 décembre</t>
  </si>
  <si>
    <t>DATES DE RETRAIT :</t>
  </si>
  <si>
    <t>DATE DE COMMANDE :</t>
  </si>
  <si>
    <t>Restaurant</t>
  </si>
  <si>
    <t>Bordeaux</t>
  </si>
  <si>
    <t>cafetraiteur.agr.bx@caissedesdepots.fr</t>
  </si>
  <si>
    <t>DATE LIMITE DE COMMANDE : Mercredi 18 DÉCEMBRE</t>
  </si>
  <si>
    <t>Commande à envoyer avant le 18 décembre</t>
  </si>
  <si>
    <t xml:space="preserve">Tel </t>
  </si>
  <si>
    <t>Mail</t>
  </si>
  <si>
    <t>Nom</t>
  </si>
  <si>
    <t>Poids</t>
  </si>
  <si>
    <t>500 grammes</t>
  </si>
  <si>
    <t>1 Kilogramme</t>
  </si>
  <si>
    <t>Foie Gras de Canard Entier Mi-Cuit - Origine France - préparé sur place</t>
  </si>
  <si>
    <r>
      <rPr>
        <b/>
        <u/>
        <sz val="16"/>
        <color theme="3"/>
        <rFont val="Arial"/>
        <family val="2"/>
      </rPr>
      <t>Le règlement</t>
    </r>
    <r>
      <rPr>
        <b/>
        <sz val="16"/>
        <color theme="3"/>
        <rFont val="Arial"/>
        <family val="2"/>
      </rPr>
      <t xml:space="preserve"> de la commande se fera par </t>
    </r>
    <r>
      <rPr>
        <b/>
        <u/>
        <sz val="16"/>
        <color theme="3"/>
        <rFont val="Arial"/>
        <family val="2"/>
      </rPr>
      <t>prélèvement</t>
    </r>
    <r>
      <rPr>
        <b/>
        <sz val="16"/>
        <color theme="3"/>
        <rFont val="Arial"/>
        <family val="2"/>
      </rPr>
      <t xml:space="preserve"> sur votre compte AGR à la date de retrait choisie. 
</t>
    </r>
    <r>
      <rPr>
        <b/>
        <u/>
        <sz val="16"/>
        <color theme="3"/>
        <rFont val="Arial"/>
        <family val="2"/>
      </rPr>
      <t>L'approvisonnement</t>
    </r>
    <r>
      <rPr>
        <b/>
        <sz val="16"/>
        <color theme="3"/>
        <rFont val="Arial"/>
        <family val="2"/>
      </rPr>
      <t xml:space="preserve">, en amont, de votre compte AGR est nécessaire. 
</t>
    </r>
    <r>
      <rPr>
        <b/>
        <sz val="12"/>
        <color theme="3"/>
        <rFont val="Arial"/>
        <family val="2"/>
      </rPr>
      <t xml:space="preserve">Pour recharger votre compte : Site internet www.lesrestaurantsagr.fr / Appli mobile "AGR Espace convive" / Borne RDC du restaurant / En Caisse </t>
    </r>
  </si>
  <si>
    <t xml:space="preserve">Date de retrait (20, 23, 24, 27, 30, 31)  </t>
  </si>
  <si>
    <t xml:space="preserve">20, 23, 24, 27, 30, 31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</si>
</sst>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24"/>
      <name val="Arial"/>
      <family val="2"/>
    </font>
    <font>
      <sz val="8"/>
      <name val="Calibri"/>
      <family val="2"/>
      <scheme val="minor"/>
    </font>
    <font>
      <b/>
      <i/>
      <sz val="18"/>
      <color theme="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AC0B3D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rgb="FFAC0B3D"/>
      <name val="Arial"/>
      <family val="2"/>
    </font>
    <font>
      <b/>
      <sz val="18"/>
      <color rgb="FFAC0B3D"/>
      <name val="Arial"/>
      <family val="2"/>
    </font>
    <font>
      <b/>
      <sz val="12"/>
      <color theme="3"/>
      <name val="Arial"/>
      <family val="2"/>
    </font>
    <font>
      <b/>
      <sz val="16"/>
      <color theme="3"/>
      <name val="Arial"/>
      <family val="2"/>
    </font>
    <font>
      <b/>
      <u/>
      <sz val="1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0B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2">
    <xf numFmtId="0" fontId="0" fillId="0" borderId="0" xfId="0"/>
    <xf numFmtId="44" fontId="0" fillId="2" borderId="0" xfId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4" fontId="11" fillId="2" borderId="6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vertical="center" wrapText="1"/>
    </xf>
    <xf numFmtId="0" fontId="11" fillId="2" borderId="17" xfId="0" applyFont="1" applyFill="1" applyBorder="1" applyAlignment="1" applyProtection="1">
      <alignment vertical="center" wrapText="1"/>
    </xf>
    <xf numFmtId="0" fontId="0" fillId="2" borderId="0" xfId="0" applyFill="1" applyBorder="1" applyAlignment="1">
      <alignment vertical="center" wrapText="1"/>
    </xf>
    <xf numFmtId="0" fontId="14" fillId="2" borderId="0" xfId="2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4" fontId="10" fillId="3" borderId="5" xfId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6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14" fontId="26" fillId="2" borderId="0" xfId="0" applyNumberFormat="1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0" fillId="2" borderId="32" xfId="0" applyFill="1" applyBorder="1" applyAlignment="1">
      <alignment vertical="center" wrapText="1"/>
    </xf>
    <xf numFmtId="0" fontId="24" fillId="2" borderId="10" xfId="0" applyFont="1" applyFill="1" applyBorder="1" applyAlignment="1">
      <alignment horizontal="center" vertical="center" wrapText="1"/>
    </xf>
    <xf numFmtId="14" fontId="24" fillId="2" borderId="11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4" fillId="2" borderId="0" xfId="2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4" fontId="20" fillId="2" borderId="20" xfId="1" applyFont="1" applyFill="1" applyBorder="1" applyAlignment="1">
      <alignment horizontal="center" vertical="center" wrapText="1"/>
    </xf>
    <xf numFmtId="44" fontId="20" fillId="2" borderId="21" xfId="1" applyFont="1" applyFill="1" applyBorder="1" applyAlignment="1">
      <alignment horizontal="center" vertical="center" wrapText="1"/>
    </xf>
    <xf numFmtId="44" fontId="20" fillId="2" borderId="15" xfId="1" applyFont="1" applyFill="1" applyBorder="1" applyAlignment="1">
      <alignment horizontal="center" vertical="center" wrapText="1"/>
    </xf>
    <xf numFmtId="44" fontId="11" fillId="2" borderId="28" xfId="1" applyFont="1" applyFill="1" applyBorder="1" applyAlignment="1">
      <alignment horizontal="center" vertical="center" wrapText="1"/>
    </xf>
    <xf numFmtId="44" fontId="11" fillId="2" borderId="29" xfId="1" applyFont="1" applyFill="1" applyBorder="1" applyAlignment="1">
      <alignment horizontal="center" vertical="center" wrapText="1"/>
    </xf>
    <xf numFmtId="44" fontId="11" fillId="2" borderId="16" xfId="1" applyFont="1" applyFill="1" applyBorder="1" applyAlignment="1">
      <alignment horizontal="center" vertical="center" wrapText="1"/>
    </xf>
    <xf numFmtId="0" fontId="23" fillId="5" borderId="20" xfId="0" applyFont="1" applyFill="1" applyBorder="1" applyAlignment="1" applyProtection="1">
      <alignment horizontal="center" vertical="center" wrapText="1"/>
      <protection locked="0"/>
    </xf>
    <xf numFmtId="0" fontId="23" fillId="5" borderId="21" xfId="0" applyFont="1" applyFill="1" applyBorder="1" applyAlignment="1" applyProtection="1">
      <alignment horizontal="center" vertical="center" wrapText="1"/>
      <protection locked="0"/>
    </xf>
    <xf numFmtId="0" fontId="23" fillId="5" borderId="15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30" fillId="6" borderId="31" xfId="0" applyFont="1" applyFill="1" applyBorder="1" applyAlignment="1">
      <alignment horizontal="center" vertical="center" wrapText="1"/>
    </xf>
    <xf numFmtId="0" fontId="29" fillId="6" borderId="3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3" fillId="2" borderId="35" xfId="2" applyNumberFormat="1" applyFill="1" applyBorder="1" applyAlignment="1" applyProtection="1">
      <alignment horizontal="center" vertical="center" wrapText="1"/>
    </xf>
    <xf numFmtId="0" fontId="3" fillId="2" borderId="36" xfId="2" applyNumberForma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22" fillId="2" borderId="37" xfId="0" applyFont="1" applyFill="1" applyBorder="1" applyAlignment="1" applyProtection="1">
      <alignment horizontal="center" vertical="center" wrapText="1"/>
    </xf>
    <xf numFmtId="0" fontId="22" fillId="2" borderId="38" xfId="0" applyFont="1" applyFill="1" applyBorder="1" applyAlignment="1" applyProtection="1">
      <alignment horizontal="center" vertical="center" wrapText="1"/>
    </xf>
    <xf numFmtId="14" fontId="22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22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 applyProtection="1">
      <alignment horizontal="center" vertical="center" wrapText="1"/>
      <protection locked="0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165" fontId="25" fillId="5" borderId="10" xfId="0" applyNumberFormat="1" applyFont="1" applyFill="1" applyBorder="1" applyAlignment="1" applyProtection="1">
      <alignment horizontal="center" vertical="center" wrapText="1"/>
      <protection locked="0"/>
    </xf>
    <xf numFmtId="165" fontId="25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37" xfId="0" applyFont="1" applyFill="1" applyBorder="1" applyAlignment="1" applyProtection="1">
      <alignment horizontal="center" vertical="center" wrapText="1"/>
      <protection locked="0"/>
    </xf>
    <xf numFmtId="0" fontId="25" fillId="5" borderId="38" xfId="0" applyFont="1" applyFill="1" applyBorder="1" applyAlignment="1" applyProtection="1">
      <alignment horizontal="center" vertical="center" wrapText="1"/>
      <protection locked="0"/>
    </xf>
  </cellXfs>
  <cellStyles count="8">
    <cellStyle name="Lien hypertexte" xfId="2" builtinId="8"/>
    <cellStyle name="Lien hypertexte 2" xfId="5" xr:uid="{00000000-0005-0000-0000-000001000000}"/>
    <cellStyle name="Milliers 2" xfId="6" xr:uid="{00000000-0005-0000-0000-000002000000}"/>
    <cellStyle name="Monétaire" xfId="1" builtinId="4"/>
    <cellStyle name="Monétaire 2" xfId="3" xr:uid="{00000000-0005-0000-0000-000004000000}"/>
    <cellStyle name="Monétaire 3" xfId="7" xr:uid="{00000000-0005-0000-0000-000005000000}"/>
    <cellStyle name="Normal" xfId="0" builtinId="0"/>
    <cellStyle name="Normal 2" xfId="4" xr:uid="{00000000-0005-0000-0000-000007000000}"/>
  </cellStyles>
  <dxfs count="0"/>
  <tableStyles count="0" defaultTableStyle="TableStyleMedium2" defaultPivotStyle="PivotStyleLight16"/>
  <colors>
    <mruColors>
      <color rgb="FF0033CC"/>
      <color rgb="FFAC0B3D"/>
      <color rgb="FFB3A9A9"/>
      <color rgb="FF99FF66"/>
      <color rgb="FF66FF66"/>
      <color rgb="FF00FF00"/>
      <color rgb="FF5C5050"/>
      <color rgb="FF4A4040"/>
      <color rgb="FF3F3737"/>
      <color rgb="FF2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696100</xdr:colOff>
      <xdr:row>0</xdr:row>
      <xdr:rowOff>531797</xdr:rowOff>
    </xdr:from>
    <xdr:to>
      <xdr:col>0</xdr:col>
      <xdr:colOff>1700228</xdr:colOff>
      <xdr:row>0</xdr:row>
      <xdr:rowOff>1608295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2F678-4799-4A5C-8CCB-3EB0F18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100" y="531797"/>
          <a:ext cx="1004128" cy="1076498"/>
        </a:xfrm>
        <a:prstGeom prst="rect">
          <a:avLst/>
        </a:prstGeom>
      </xdr:spPr>
    </xdr:pic>
    <xdr:clientData/>
  </xdr:twoCellAnchor>
  <xdr:twoCellAnchor editAs="oneCell">
    <xdr:from>
      <xdr:col>0</xdr:col>
      <xdr:colOff>2234712</xdr:colOff>
      <xdr:row>33</xdr:row>
      <xdr:rowOff>97692</xdr:rowOff>
    </xdr:from>
    <xdr:to>
      <xdr:col>4</xdr:col>
      <xdr:colOff>86342</xdr:colOff>
      <xdr:row>41</xdr:row>
      <xdr:rowOff>182234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6EA2BA7-2231-4C2D-8ADB-AC2F6FF8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4712" y="12333654"/>
          <a:ext cx="67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964711</xdr:colOff>
      <xdr:row>42</xdr:row>
      <xdr:rowOff>61057</xdr:rowOff>
    </xdr:from>
    <xdr:to>
      <xdr:col>5</xdr:col>
      <xdr:colOff>259926</xdr:colOff>
      <xdr:row>49</xdr:row>
      <xdr:rowOff>131460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FA1EABD-20EA-414D-A272-4D9F3DEF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4711" y="14055480"/>
          <a:ext cx="9247619" cy="1438095"/>
        </a:xfrm>
        <a:prstGeom prst="rect">
          <a:avLst/>
        </a:prstGeom>
      </xdr:spPr>
    </xdr:pic>
    <xdr:clientData/>
  </xdr:twoCellAnchor>
  <xdr:twoCellAnchor>
    <xdr:from>
      <xdr:col>0</xdr:col>
      <xdr:colOff>3220914</xdr:colOff>
      <xdr:row>0</xdr:row>
      <xdr:rowOff>109903</xdr:rowOff>
    </xdr:from>
    <xdr:to>
      <xdr:col>5</xdr:col>
      <xdr:colOff>401515</xdr:colOff>
      <xdr:row>0</xdr:row>
      <xdr:rowOff>2337289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AC34D8E-8C9A-EDF7-4CAE-84366A728C53}"/>
            </a:ext>
          </a:extLst>
        </xdr:cNvPr>
        <xdr:cNvSpPr txBox="1"/>
      </xdr:nvSpPr>
      <xdr:spPr>
        <a:xfrm>
          <a:off x="3220914" y="109903"/>
          <a:ext cx="7123236" cy="2227386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800" b="1">
              <a:solidFill>
                <a:srgbClr val="C00000"/>
              </a:solidFill>
            </a:rPr>
            <a:t>Bon de commande</a:t>
          </a:r>
        </a:p>
        <a:p>
          <a:pPr algn="ctr"/>
          <a:r>
            <a:rPr lang="fr-FR" sz="1600" b="1" i="1">
              <a:solidFill>
                <a:schemeClr val="bg1">
                  <a:lumMod val="65000"/>
                </a:schemeClr>
              </a:solidFill>
            </a:rPr>
            <a:t>Champs grisés à remplir </a:t>
          </a:r>
        </a:p>
        <a:p>
          <a:endParaRPr lang="fr-FR" sz="1100"/>
        </a:p>
        <a:p>
          <a:pPr algn="ctr"/>
          <a:r>
            <a:rPr lang="fr-FR" sz="2800" b="1"/>
            <a:t>Foie Gras de Canard</a:t>
          </a:r>
          <a:r>
            <a:rPr lang="fr-FR" sz="2800" b="1" baseline="0"/>
            <a:t> Entier Mi-Cuit </a:t>
          </a:r>
          <a:br>
            <a:rPr lang="fr-FR" sz="2800" b="1" baseline="0"/>
          </a:br>
          <a:r>
            <a:rPr lang="fr-FR" sz="2000" b="1" baseline="0"/>
            <a:t>Origine France</a:t>
          </a:r>
        </a:p>
        <a:p>
          <a:pPr algn="ctr"/>
          <a:r>
            <a:rPr lang="fr-FR" sz="2800" b="1" baseline="0"/>
            <a:t>Préparé sur place </a:t>
          </a:r>
          <a:endParaRPr lang="fr-FR" sz="2800" b="1"/>
        </a:p>
      </xdr:txBody>
    </xdr:sp>
    <xdr:clientData/>
  </xdr:twoCellAnchor>
  <xdr:twoCellAnchor>
    <xdr:from>
      <xdr:col>0</xdr:col>
      <xdr:colOff>2286000</xdr:colOff>
      <xdr:row>29</xdr:row>
      <xdr:rowOff>52481</xdr:rowOff>
    </xdr:from>
    <xdr:to>
      <xdr:col>4</xdr:col>
      <xdr:colOff>51289</xdr:colOff>
      <xdr:row>32</xdr:row>
      <xdr:rowOff>74863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F5F9ECA-9433-60B9-E98E-4704C6C2A999}"/>
            </a:ext>
          </a:extLst>
        </xdr:cNvPr>
        <xdr:cNvSpPr txBox="1"/>
      </xdr:nvSpPr>
      <xdr:spPr>
        <a:xfrm>
          <a:off x="2286000" y="11590155"/>
          <a:ext cx="6702224" cy="593882"/>
        </a:xfrm>
        <a:prstGeom prst="rect">
          <a:avLst/>
        </a:prstGeom>
        <a:solidFill>
          <a:schemeClr val="lt1"/>
        </a:solidFill>
        <a:ln w="381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/>
            <a:t>Température de conservation </a:t>
          </a:r>
          <a:r>
            <a:rPr lang="fr-FR" sz="1400"/>
            <a:t>: 0 à 3°C</a:t>
          </a:r>
        </a:p>
        <a:p>
          <a:pPr algn="ctr"/>
          <a:r>
            <a:rPr lang="fr-FR" sz="1400" b="1"/>
            <a:t>Délai</a:t>
          </a:r>
          <a:r>
            <a:rPr lang="fr-FR" sz="1400" b="1" baseline="0"/>
            <a:t> de conservation après fabrication </a:t>
          </a:r>
          <a:r>
            <a:rPr lang="fr-FR" sz="1400" baseline="0"/>
            <a:t>: 5 jours (voir étiquette produit)</a:t>
          </a:r>
          <a:endParaRPr lang="fr-FR" sz="1400"/>
        </a:p>
      </xdr:txBody>
    </xdr:sp>
    <xdr:clientData/>
  </xdr:twoCellAnchor>
  <xdr:twoCellAnchor editAs="oneCell">
    <xdr:from>
      <xdr:col>5</xdr:col>
      <xdr:colOff>1027045</xdr:colOff>
      <xdr:row>0</xdr:row>
      <xdr:rowOff>234033</xdr:rowOff>
    </xdr:from>
    <xdr:to>
      <xdr:col>27</xdr:col>
      <xdr:colOff>248479</xdr:colOff>
      <xdr:row>0</xdr:row>
      <xdr:rowOff>2085974</xdr:rowOff>
    </xdr:to>
    <xdr:pic>
      <xdr:nvPicPr>
        <xdr:cNvPr id="6" name="Image 5" descr="Pourquoi le foie gras lance un logo &quot;Origine France&quot;">
          <a:extLst>
            <a:ext uri="{FF2B5EF4-FFF2-40B4-BE49-F238E27FC236}">
              <a16:creationId xmlns:a16="http://schemas.microsoft.com/office/drawing/2014/main" id="{1EF4EA54-BA9D-D02B-9BB7-5AD924FC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458" y="234033"/>
          <a:ext cx="1847021" cy="185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etraiteur.agr.bx@caissedesdepots.fr" TargetMode="External"/><Relationship Id="rId1" Type="http://schemas.openxmlformats.org/officeDocument/2006/relationships/hyperlink" Target="mailto:cafeterie.agr.56rdl@caissedesdepots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view="pageBreakPreview" zoomScaleNormal="100" zoomScaleSheetLayoutView="100" zoomScalePageLayoutView="20" workbookViewId="0">
      <selection activeCell="AA7" sqref="AA7"/>
    </sheetView>
  </sheetViews>
  <sheetFormatPr baseColWidth="10" defaultColWidth="11.5703125" defaultRowHeight="15" x14ac:dyDescent="0.25"/>
  <cols>
    <col min="1" max="1" width="51.140625" style="3" customWidth="1"/>
    <col min="2" max="2" width="15.140625" style="3" customWidth="1"/>
    <col min="3" max="3" width="26.85546875" style="3" customWidth="1"/>
    <col min="4" max="4" width="40.85546875" style="3" customWidth="1"/>
    <col min="5" max="5" width="15.140625" style="1" customWidth="1"/>
    <col min="6" max="6" width="27.85546875" style="2" customWidth="1"/>
    <col min="7" max="7" width="0" style="6" hidden="1" customWidth="1"/>
    <col min="8" max="18" width="11.5703125" style="6" hidden="1" customWidth="1"/>
    <col min="19" max="22" width="11.5703125" style="3" hidden="1" customWidth="1"/>
    <col min="23" max="23" width="0" style="34" hidden="1" customWidth="1"/>
    <col min="24" max="26" width="0" style="3" hidden="1" customWidth="1"/>
    <col min="27" max="16384" width="11.5703125" style="3"/>
  </cols>
  <sheetData>
    <row r="1" spans="1:25" ht="190.5" customHeight="1" thickTop="1" x14ac:dyDescent="0.25">
      <c r="A1" s="37"/>
      <c r="B1" s="45"/>
      <c r="C1" s="45"/>
      <c r="D1" s="45"/>
      <c r="E1" s="45"/>
      <c r="F1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5">
        <f>IF(IF(E$3=H$3,X1,Y1)=0,"",IF(E$3=H$3,X1,Y1))</f>
        <v>44550</v>
      </c>
      <c r="X1" s="35">
        <v>44539</v>
      </c>
      <c r="Y1" s="35">
        <v>44550</v>
      </c>
    </row>
    <row r="2" spans="1:25" ht="52.5" customHeight="1" x14ac:dyDescent="0.25">
      <c r="A2" s="46" t="s">
        <v>17</v>
      </c>
      <c r="B2" s="47"/>
      <c r="C2" s="47"/>
      <c r="D2" s="47"/>
      <c r="E2" s="47"/>
      <c r="F2" s="47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5">
        <f t="shared" ref="W2:W15" si="0">IF(IF(E$3=H$3,X2,Y2)=0,"",IF(E$3=H$3,X2,Y2))</f>
        <v>44551</v>
      </c>
      <c r="X2" s="35">
        <v>44540</v>
      </c>
      <c r="Y2" s="35">
        <v>44551</v>
      </c>
    </row>
    <row r="3" spans="1:25" s="5" customFormat="1" ht="53.25" customHeight="1" x14ac:dyDescent="0.25">
      <c r="A3" s="38" t="s">
        <v>13</v>
      </c>
      <c r="B3" s="39">
        <f ca="1">TODAY()</f>
        <v>45643</v>
      </c>
      <c r="C3" s="40"/>
      <c r="D3" s="41" t="s">
        <v>12</v>
      </c>
      <c r="E3" s="73" t="s">
        <v>28</v>
      </c>
      <c r="F3" s="74"/>
      <c r="G3" s="6"/>
      <c r="H3" s="33" t="s">
        <v>10</v>
      </c>
      <c r="I3" s="33" t="s">
        <v>11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5">
        <f t="shared" si="0"/>
        <v>44552</v>
      </c>
      <c r="X3" s="35">
        <v>44543</v>
      </c>
      <c r="Y3" s="35">
        <v>44552</v>
      </c>
    </row>
    <row r="4" spans="1:25" s="5" customFormat="1" ht="73.5" customHeight="1" thickBot="1" x14ac:dyDescent="0.3">
      <c r="A4" s="71" t="s">
        <v>26</v>
      </c>
      <c r="B4" s="72"/>
      <c r="C4" s="72"/>
      <c r="D4" s="72"/>
      <c r="E4" s="72"/>
      <c r="F4" s="72"/>
      <c r="G4" s="6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5">
        <f t="shared" si="0"/>
        <v>44553</v>
      </c>
      <c r="X4" s="35">
        <v>44544</v>
      </c>
      <c r="Y4" s="35">
        <v>44553</v>
      </c>
    </row>
    <row r="5" spans="1:25" s="4" customFormat="1" ht="30.75" customHeight="1" thickTop="1" thickBot="1" x14ac:dyDescent="0.3">
      <c r="A5" s="17" t="s">
        <v>22</v>
      </c>
      <c r="B5" s="18" t="s">
        <v>0</v>
      </c>
      <c r="C5" s="51" t="s">
        <v>1</v>
      </c>
      <c r="D5" s="52"/>
      <c r="E5" s="19" t="s">
        <v>5</v>
      </c>
      <c r="F5" s="20" t="s">
        <v>6</v>
      </c>
      <c r="G5" s="21"/>
      <c r="H5" s="36"/>
      <c r="I5" s="36"/>
      <c r="J5" s="36"/>
      <c r="K5" s="33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5">
        <f t="shared" si="0"/>
        <v>44557</v>
      </c>
      <c r="X5" s="35">
        <v>44546</v>
      </c>
      <c r="Y5" s="35">
        <v>44557</v>
      </c>
    </row>
    <row r="6" spans="1:25" ht="7.9" customHeight="1" thickTop="1" thickBot="1" x14ac:dyDescent="0.3">
      <c r="A6" s="7"/>
      <c r="B6" s="7"/>
      <c r="C6" s="7"/>
      <c r="D6" s="7"/>
      <c r="E6" s="7"/>
      <c r="F6" s="16" t="e">
        <f>#REF!*1.1</f>
        <v>#REF!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5">
        <f t="shared" si="0"/>
        <v>44558</v>
      </c>
      <c r="X6" s="35">
        <v>44547</v>
      </c>
      <c r="Y6" s="35">
        <v>44558</v>
      </c>
    </row>
    <row r="7" spans="1:25" ht="24" customHeight="1" thickTop="1" x14ac:dyDescent="0.25">
      <c r="A7" s="53" t="s">
        <v>23</v>
      </c>
      <c r="B7" s="62"/>
      <c r="C7" s="65" t="s">
        <v>25</v>
      </c>
      <c r="D7" s="66"/>
      <c r="E7" s="56">
        <v>40</v>
      </c>
      <c r="F7" s="59">
        <f>B7*E7</f>
        <v>0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5">
        <f t="shared" si="0"/>
        <v>44559</v>
      </c>
      <c r="X7" s="35">
        <v>44550</v>
      </c>
      <c r="Y7" s="35">
        <v>44559</v>
      </c>
    </row>
    <row r="8" spans="1:25" s="5" customFormat="1" ht="24" customHeight="1" x14ac:dyDescent="0.25">
      <c r="A8" s="54"/>
      <c r="B8" s="63"/>
      <c r="C8" s="67"/>
      <c r="D8" s="68"/>
      <c r="E8" s="57"/>
      <c r="F8" s="60"/>
      <c r="G8" s="6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5">
        <f t="shared" si="0"/>
        <v>44560</v>
      </c>
      <c r="X8" s="35">
        <v>44551</v>
      </c>
      <c r="Y8" s="35">
        <v>44560</v>
      </c>
    </row>
    <row r="9" spans="1:25" s="5" customFormat="1" ht="24" customHeight="1" x14ac:dyDescent="0.25">
      <c r="A9" s="54"/>
      <c r="B9" s="63"/>
      <c r="C9" s="67"/>
      <c r="D9" s="68"/>
      <c r="E9" s="57"/>
      <c r="F9" s="60"/>
      <c r="G9" s="6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5" t="str">
        <f t="shared" si="0"/>
        <v/>
      </c>
      <c r="X9" s="35">
        <v>44552</v>
      </c>
      <c r="Y9" s="33"/>
    </row>
    <row r="10" spans="1:25" ht="24" customHeight="1" thickBot="1" x14ac:dyDescent="0.3">
      <c r="A10" s="55"/>
      <c r="B10" s="64"/>
      <c r="C10" s="69"/>
      <c r="D10" s="70"/>
      <c r="E10" s="58"/>
      <c r="F10" s="61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5" t="str">
        <f t="shared" si="0"/>
        <v/>
      </c>
      <c r="X10" s="35">
        <v>44553</v>
      </c>
      <c r="Y10" s="33"/>
    </row>
    <row r="11" spans="1:25" ht="8.4499999999999993" customHeight="1" thickTop="1" thickBot="1" x14ac:dyDescent="0.3">
      <c r="A11" s="8"/>
      <c r="B11" s="31"/>
      <c r="C11" s="9"/>
      <c r="D11" s="9"/>
      <c r="E11" s="32"/>
      <c r="F11" s="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5" t="str">
        <f t="shared" si="0"/>
        <v/>
      </c>
      <c r="X11" s="35">
        <v>44554</v>
      </c>
      <c r="Y11" s="33"/>
    </row>
    <row r="12" spans="1:25" ht="24" customHeight="1" thickTop="1" x14ac:dyDescent="0.25">
      <c r="A12" s="48" t="s">
        <v>24</v>
      </c>
      <c r="B12" s="62"/>
      <c r="C12" s="65" t="s">
        <v>25</v>
      </c>
      <c r="D12" s="66"/>
      <c r="E12" s="56">
        <v>80</v>
      </c>
      <c r="F12" s="59">
        <f>B12*E12</f>
        <v>0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5" t="str">
        <f t="shared" si="0"/>
        <v/>
      </c>
      <c r="X12" s="35">
        <v>44557</v>
      </c>
      <c r="Y12" s="33"/>
    </row>
    <row r="13" spans="1:25" ht="24" customHeight="1" x14ac:dyDescent="0.25">
      <c r="A13" s="49"/>
      <c r="B13" s="63"/>
      <c r="C13" s="67"/>
      <c r="D13" s="68"/>
      <c r="E13" s="57"/>
      <c r="F13" s="60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5" t="str">
        <f t="shared" si="0"/>
        <v/>
      </c>
      <c r="X13" s="35">
        <v>44558</v>
      </c>
      <c r="Y13" s="33"/>
    </row>
    <row r="14" spans="1:25" ht="24" customHeight="1" x14ac:dyDescent="0.25">
      <c r="A14" s="49"/>
      <c r="B14" s="63"/>
      <c r="C14" s="67"/>
      <c r="D14" s="68"/>
      <c r="E14" s="57"/>
      <c r="F14" s="60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5" t="str">
        <f t="shared" si="0"/>
        <v/>
      </c>
      <c r="X14" s="35">
        <v>44559</v>
      </c>
      <c r="Y14" s="33"/>
    </row>
    <row r="15" spans="1:25" ht="24" customHeight="1" thickBot="1" x14ac:dyDescent="0.3">
      <c r="A15" s="50"/>
      <c r="B15" s="64"/>
      <c r="C15" s="69"/>
      <c r="D15" s="70"/>
      <c r="E15" s="58"/>
      <c r="F15" s="6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5" t="str">
        <f t="shared" si="0"/>
        <v/>
      </c>
      <c r="X15" s="35">
        <v>44560</v>
      </c>
      <c r="Y15" s="33"/>
    </row>
    <row r="16" spans="1:25" ht="7.9" customHeight="1" thickTop="1" thickBot="1" x14ac:dyDescent="0.3">
      <c r="A16" s="8"/>
      <c r="B16" s="15"/>
      <c r="C16" s="9"/>
      <c r="D16" s="9"/>
      <c r="E16" s="9"/>
      <c r="F16" s="9"/>
      <c r="X16" s="34"/>
    </row>
    <row r="17" spans="1:24" ht="45" customHeight="1" thickTop="1" thickBot="1" x14ac:dyDescent="0.3">
      <c r="A17" s="83" t="s">
        <v>9</v>
      </c>
      <c r="B17" s="84"/>
      <c r="C17" s="84"/>
      <c r="D17" s="84"/>
      <c r="E17" s="85"/>
      <c r="F17" s="10">
        <f>F7+F12</f>
        <v>0</v>
      </c>
      <c r="X17" s="34"/>
    </row>
    <row r="18" spans="1:24" s="5" customFormat="1" ht="27" customHeight="1" thickTop="1" thickBot="1" x14ac:dyDescent="0.3">
      <c r="A18" s="42"/>
      <c r="B18" s="78"/>
      <c r="C18" s="78"/>
      <c r="D18" s="42"/>
      <c r="E18" s="28"/>
      <c r="F18" s="28"/>
      <c r="G18" s="6"/>
      <c r="H18" s="6"/>
      <c r="I18" s="6"/>
      <c r="J18" s="6"/>
      <c r="K18" s="6"/>
      <c r="L18" s="6"/>
      <c r="M18" s="6"/>
      <c r="N18" s="6"/>
      <c r="O18" s="22" t="s">
        <v>4</v>
      </c>
      <c r="P18" s="23" t="s">
        <v>2</v>
      </c>
      <c r="Q18" s="6" t="s">
        <v>3</v>
      </c>
      <c r="R18" s="24"/>
      <c r="S18" s="14"/>
      <c r="T18" s="13"/>
      <c r="U18" s="11"/>
      <c r="V18" s="12"/>
      <c r="W18" s="34"/>
      <c r="X18" s="34"/>
    </row>
    <row r="19" spans="1:24" s="5" customFormat="1" ht="36" customHeight="1" thickTop="1" x14ac:dyDescent="0.25">
      <c r="A19" s="43" t="s">
        <v>14</v>
      </c>
      <c r="B19" s="79" t="s">
        <v>15</v>
      </c>
      <c r="C19" s="80"/>
      <c r="D19" s="44"/>
      <c r="E19" s="44"/>
      <c r="F19" s="44"/>
      <c r="H19" s="6"/>
      <c r="I19" s="6"/>
      <c r="J19" s="6"/>
      <c r="K19" s="6"/>
      <c r="L19" s="6"/>
      <c r="M19" s="6"/>
      <c r="N19" s="6"/>
      <c r="O19" s="25"/>
      <c r="P19" s="26"/>
      <c r="Q19" s="6"/>
      <c r="R19" s="24"/>
      <c r="S19" s="14"/>
      <c r="T19" s="13"/>
      <c r="U19" s="11"/>
      <c r="V19" s="12"/>
      <c r="W19" s="34"/>
      <c r="X19" s="34"/>
    </row>
    <row r="20" spans="1:24" ht="20.25" customHeight="1" x14ac:dyDescent="0.25">
      <c r="A20" s="29" t="s">
        <v>27</v>
      </c>
      <c r="B20" s="81"/>
      <c r="C20" s="82"/>
      <c r="E20" s="3"/>
      <c r="F20" s="3"/>
      <c r="G20" s="3"/>
      <c r="R20" s="24"/>
      <c r="S20" s="14"/>
      <c r="T20" s="13"/>
      <c r="U20" s="11"/>
      <c r="V20" s="12"/>
      <c r="X20" s="34"/>
    </row>
    <row r="21" spans="1:24" ht="19.5" customHeight="1" thickBot="1" x14ac:dyDescent="0.3">
      <c r="A21" s="30" t="s">
        <v>18</v>
      </c>
      <c r="B21" s="76" t="s">
        <v>16</v>
      </c>
      <c r="C21" s="77"/>
      <c r="E21" s="3"/>
      <c r="F21" s="3"/>
      <c r="G21" s="3"/>
      <c r="R21" s="27"/>
      <c r="S21" s="13"/>
      <c r="T21" s="13"/>
    </row>
    <row r="22" spans="1:24" ht="16.5" thickTop="1" thickBot="1" x14ac:dyDescent="0.3">
      <c r="E22" s="3"/>
      <c r="F22" s="3"/>
      <c r="G22" s="3"/>
      <c r="R22" s="27"/>
      <c r="S22" s="13"/>
      <c r="T22" s="13"/>
    </row>
    <row r="23" spans="1:24" ht="16.5" thickTop="1" x14ac:dyDescent="0.25">
      <c r="A23" s="29" t="s">
        <v>21</v>
      </c>
      <c r="B23" s="90"/>
      <c r="C23" s="91"/>
    </row>
    <row r="24" spans="1:24" s="5" customFormat="1" ht="15.75" x14ac:dyDescent="0.25">
      <c r="A24" s="29" t="s">
        <v>7</v>
      </c>
      <c r="B24" s="86"/>
      <c r="C24" s="87"/>
      <c r="E24" s="1"/>
      <c r="F24" s="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W24" s="34"/>
    </row>
    <row r="25" spans="1:24" s="5" customFormat="1" ht="15.75" x14ac:dyDescent="0.25">
      <c r="A25" s="29" t="s">
        <v>19</v>
      </c>
      <c r="B25" s="88"/>
      <c r="C25" s="89"/>
      <c r="E25" s="1"/>
      <c r="F25" s="2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W25" s="34"/>
    </row>
    <row r="26" spans="1:24" s="5" customFormat="1" ht="15.75" x14ac:dyDescent="0.25">
      <c r="A26" s="29" t="s">
        <v>20</v>
      </c>
      <c r="B26" s="86"/>
      <c r="C26" s="87"/>
      <c r="E26" s="1"/>
      <c r="F26" s="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W26" s="34"/>
    </row>
    <row r="27" spans="1:24" x14ac:dyDescent="0.25">
      <c r="A27" s="5"/>
      <c r="B27" s="5"/>
      <c r="C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24" ht="33" customHeight="1" x14ac:dyDescent="0.25">
      <c r="A28" s="75" t="s">
        <v>8</v>
      </c>
      <c r="B28" s="75"/>
      <c r="C28" s="75"/>
      <c r="D28" s="75"/>
      <c r="E28" s="75"/>
      <c r="F28" s="7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4" x14ac:dyDescent="0.25">
      <c r="A29" s="5"/>
      <c r="B29" s="5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24" s="5" customFormat="1" x14ac:dyDescent="0.25">
      <c r="W30" s="34"/>
    </row>
    <row r="31" spans="1:24" s="5" customFormat="1" x14ac:dyDescent="0.25">
      <c r="B31" s="3"/>
      <c r="C31" s="3"/>
      <c r="W31" s="34"/>
    </row>
    <row r="32" spans="1:24" s="5" customFormat="1" x14ac:dyDescent="0.25">
      <c r="B32" s="3"/>
      <c r="C32" s="3"/>
      <c r="D32" s="3"/>
      <c r="W32" s="34"/>
    </row>
    <row r="33" spans="1:23" s="5" customFormat="1" x14ac:dyDescent="0.25">
      <c r="D33" s="3"/>
      <c r="W33" s="34"/>
    </row>
    <row r="34" spans="1:23" s="5" customFormat="1" x14ac:dyDescent="0.25">
      <c r="W34" s="34"/>
    </row>
    <row r="35" spans="1:23" s="5" customFormat="1" x14ac:dyDescent="0.25">
      <c r="W35" s="34"/>
    </row>
    <row r="36" spans="1:23" x14ac:dyDescent="0.25">
      <c r="A36" s="5"/>
      <c r="B36" s="5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23" x14ac:dyDescent="0.25">
      <c r="A37" s="5"/>
      <c r="B37" s="5"/>
      <c r="C37" s="5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23" s="5" customFormat="1" x14ac:dyDescent="0.25">
      <c r="W38" s="34"/>
    </row>
    <row r="39" spans="1:23" s="5" customFormat="1" x14ac:dyDescent="0.25">
      <c r="W39" s="34"/>
    </row>
    <row r="40" spans="1:23" s="5" customFormat="1" x14ac:dyDescent="0.25">
      <c r="B40" s="3"/>
      <c r="C40" s="3"/>
      <c r="W40" s="34"/>
    </row>
    <row r="41" spans="1:23" s="5" customFormat="1" x14ac:dyDescent="0.25">
      <c r="B41" s="3"/>
      <c r="C41" s="3"/>
      <c r="D41" s="3"/>
      <c r="W41" s="34"/>
    </row>
    <row r="42" spans="1:23" s="5" customFormat="1" x14ac:dyDescent="0.25">
      <c r="W42" s="34"/>
    </row>
    <row r="43" spans="1:23" s="5" customFormat="1" x14ac:dyDescent="0.25">
      <c r="W43" s="34"/>
    </row>
    <row r="44" spans="1:23" s="5" customFormat="1" x14ac:dyDescent="0.25">
      <c r="W44" s="34"/>
    </row>
    <row r="45" spans="1:23" s="5" customFormat="1" x14ac:dyDescent="0.25">
      <c r="W45" s="34"/>
    </row>
    <row r="46" spans="1:23" s="5" customFormat="1" x14ac:dyDescent="0.25">
      <c r="W46" s="34"/>
    </row>
    <row r="47" spans="1:23" s="5" customFormat="1" x14ac:dyDescent="0.25">
      <c r="W47" s="34"/>
    </row>
    <row r="48" spans="1:23" s="5" customFormat="1" x14ac:dyDescent="0.25">
      <c r="W48" s="34"/>
    </row>
    <row r="49" spans="1:23" s="5" customFormat="1" x14ac:dyDescent="0.25">
      <c r="W49" s="34"/>
    </row>
    <row r="50" spans="1:23" s="5" customFormat="1" x14ac:dyDescent="0.25">
      <c r="B50" s="3"/>
      <c r="C50" s="3"/>
      <c r="D50" s="3"/>
      <c r="W50" s="34"/>
    </row>
    <row r="51" spans="1:23" s="5" customFormat="1" x14ac:dyDescent="0.25">
      <c r="A51" s="3"/>
      <c r="B51" s="3"/>
      <c r="C51" s="3"/>
      <c r="D51" s="3"/>
      <c r="W51" s="34"/>
    </row>
    <row r="52" spans="1:23" x14ac:dyDescent="0.2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23" x14ac:dyDescent="0.25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</sheetData>
  <sheetProtection selectLockedCells="1"/>
  <mergeCells count="25">
    <mergeCell ref="A17:E17"/>
    <mergeCell ref="B26:C26"/>
    <mergeCell ref="B25:C25"/>
    <mergeCell ref="B24:C24"/>
    <mergeCell ref="B23:C23"/>
    <mergeCell ref="A28:F28"/>
    <mergeCell ref="B21:C21"/>
    <mergeCell ref="B18:C18"/>
    <mergeCell ref="B19:C19"/>
    <mergeCell ref="B20:C20"/>
    <mergeCell ref="B1:E1"/>
    <mergeCell ref="A2:F2"/>
    <mergeCell ref="A12:A15"/>
    <mergeCell ref="C5:D5"/>
    <mergeCell ref="A7:A10"/>
    <mergeCell ref="E12:E15"/>
    <mergeCell ref="F7:F10"/>
    <mergeCell ref="F12:F15"/>
    <mergeCell ref="B7:B10"/>
    <mergeCell ref="C7:D10"/>
    <mergeCell ref="B12:B15"/>
    <mergeCell ref="C12:D15"/>
    <mergeCell ref="A4:F4"/>
    <mergeCell ref="E7:E10"/>
    <mergeCell ref="E3:F3"/>
  </mergeCells>
  <phoneticPr fontId="18" type="noConversion"/>
  <hyperlinks>
    <hyperlink ref="P18" r:id="rId1" xr:uid="{00000000-0004-0000-0000-000000000000}"/>
    <hyperlink ref="B21" r:id="rId2" xr:uid="{E2701A7C-D022-4763-80B8-B8106A825D11}"/>
  </hyperlinks>
  <printOptions horizontalCentered="1"/>
  <pageMargins left="0" right="0" top="0" bottom="0" header="0" footer="0"/>
  <pageSetup paperSize="9" scale="50" orientation="portrait" r:id="rId3"/>
  <headerFooter>
    <oddFooter>&amp;L&amp;1#&amp;"Calibri"&amp;10&amp;KA80000Interne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Foie Gras</vt:lpstr>
      <vt:lpstr>'Foie Gras'!Zone_d_impression</vt:lpstr>
    </vt:vector>
  </TitlesOfParts>
  <Company>ICDC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Rosius, Axelle</dc:creator>
  <cp:lastModifiedBy>Wright, Laetitia</cp:lastModifiedBy>
  <cp:lastPrinted>2021-11-22T10:41:48Z</cp:lastPrinted>
  <dcterms:created xsi:type="dcterms:W3CDTF">2017-05-29T07:52:56Z</dcterms:created>
  <dcterms:modified xsi:type="dcterms:W3CDTF">2024-12-17T11:00:31Z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b0da4-3db3-477f-aae7-ffa237cfc891_Enabled">
    <vt:lpwstr>True</vt:lpwstr>
  </property>
  <property fmtid="{D5CDD505-2E9C-101B-9397-08002B2CF9AE}" pid="3" name="MSIP_Label_526b0da4-3db3-477f-aae7-ffa237cfc891_SiteId">
    <vt:lpwstr>6eab6365-8194-49c6-a4d0-e2d1a0fbeb74</vt:lpwstr>
  </property>
  <property fmtid="{D5CDD505-2E9C-101B-9397-08002B2CF9AE}" pid="4" name="MSIP_Label_526b0da4-3db3-477f-aae7-ffa237cfc891_Ref">
    <vt:lpwstr>https://api.informationprotection.azure.com/api/6eab6365-8194-49c6-a4d0-e2d1a0fbeb74</vt:lpwstr>
  </property>
  <property fmtid="{D5CDD505-2E9C-101B-9397-08002B2CF9AE}" pid="5" name="MSIP_Label_526b0da4-3db3-477f-aae7-ffa237cfc891_Owner">
    <vt:lpwstr>Laetitia.Wright@caissedesdepots.fr</vt:lpwstr>
  </property>
  <property fmtid="{D5CDD505-2E9C-101B-9397-08002B2CF9AE}" pid="6" name="MSIP_Label_526b0da4-3db3-477f-aae7-ffa237cfc891_SetDate">
    <vt:lpwstr>2018-06-06T08:20:26.1864471+02:00</vt:lpwstr>
  </property>
  <property fmtid="{D5CDD505-2E9C-101B-9397-08002B2CF9AE}" pid="7" name="MSIP_Label_526b0da4-3db3-477f-aae7-ffa237cfc891_Name">
    <vt:lpwstr>CDC-Interne</vt:lpwstr>
  </property>
  <property fmtid="{D5CDD505-2E9C-101B-9397-08002B2CF9AE}" pid="8" name="MSIP_Label_526b0da4-3db3-477f-aae7-ffa237cfc891_Application">
    <vt:lpwstr>Microsoft Azure Information Protection</vt:lpwstr>
  </property>
  <property fmtid="{D5CDD505-2E9C-101B-9397-08002B2CF9AE}" pid="9" name="MSIP_Label_526b0da4-3db3-477f-aae7-ffa237cfc891_Extended_MSFT_Method">
    <vt:lpwstr>Automatic</vt:lpwstr>
  </property>
  <property fmtid="{D5CDD505-2E9C-101B-9397-08002B2CF9AE}" pid="10" name="MSIP_Label_1387ec98-8aff-418c-9455-dc857e1ea7dc_Enabled">
    <vt:lpwstr>true</vt:lpwstr>
  </property>
  <property fmtid="{D5CDD505-2E9C-101B-9397-08002B2CF9AE}" pid="11" name="MSIP_Label_1387ec98-8aff-418c-9455-dc857e1ea7dc_SetDate">
    <vt:lpwstr>2021-11-25T09:35:23Z</vt:lpwstr>
  </property>
  <property fmtid="{D5CDD505-2E9C-101B-9397-08002B2CF9AE}" pid="12" name="MSIP_Label_1387ec98-8aff-418c-9455-dc857e1ea7dc_Method">
    <vt:lpwstr>Standard</vt:lpwstr>
  </property>
  <property fmtid="{D5CDD505-2E9C-101B-9397-08002B2CF9AE}" pid="13" name="MSIP_Label_1387ec98-8aff-418c-9455-dc857e1ea7dc_Name">
    <vt:lpwstr>1387ec98-8aff-418c-9455-dc857e1ea7dc</vt:lpwstr>
  </property>
  <property fmtid="{D5CDD505-2E9C-101B-9397-08002B2CF9AE}" pid="14" name="MSIP_Label_1387ec98-8aff-418c-9455-dc857e1ea7dc_SiteId">
    <vt:lpwstr>6eab6365-8194-49c6-a4d0-e2d1a0fbeb74</vt:lpwstr>
  </property>
  <property fmtid="{D5CDD505-2E9C-101B-9397-08002B2CF9AE}" pid="15" name="MSIP_Label_1387ec98-8aff-418c-9455-dc857e1ea7dc_ActionId">
    <vt:lpwstr>7071a549-da52-451b-94e8-0b72bc652244</vt:lpwstr>
  </property>
  <property fmtid="{D5CDD505-2E9C-101B-9397-08002B2CF9AE}" pid="16" name="MSIP_Label_1387ec98-8aff-418c-9455-dc857e1ea7dc_ContentBits">
    <vt:lpwstr>2</vt:lpwstr>
  </property>
</Properties>
</file>